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63" i="1" l="1"/>
  <c r="E62" i="1"/>
  <c r="E61" i="1"/>
  <c r="F55" i="1" s="1"/>
  <c r="E60" i="1"/>
  <c r="E59" i="1"/>
  <c r="E58" i="1"/>
  <c r="E57" i="1"/>
  <c r="E5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1" i="1" s="1"/>
  <c r="F77" i="1" l="1"/>
  <c r="F79" i="1" s="1"/>
</calcChain>
</file>

<file path=xl/sharedStrings.xml><?xml version="1.0" encoding="utf-8"?>
<sst xmlns="http://schemas.openxmlformats.org/spreadsheetml/2006/main" count="78" uniqueCount="68">
  <si>
    <t>Region:</t>
  </si>
  <si>
    <t>Northeast</t>
  </si>
  <si>
    <t>Budget year: 2016</t>
  </si>
  <si>
    <t>host: Hamilton College</t>
  </si>
  <si>
    <t>Income</t>
  </si>
  <si>
    <t># People</t>
  </si>
  <si>
    <t>$/Person</t>
  </si>
  <si>
    <t>Subtotal</t>
  </si>
  <si>
    <t>Total</t>
  </si>
  <si>
    <t>Registrations - Full - Early</t>
  </si>
  <si>
    <t>Registrations - Full - Late</t>
  </si>
  <si>
    <t>Registrations - Full - On-Site</t>
  </si>
  <si>
    <t>Registrations - Student - early</t>
  </si>
  <si>
    <t>Registrations - Student - late</t>
  </si>
  <si>
    <t>Registrations - K-12 early</t>
  </si>
  <si>
    <t>Registrations - K-12 late</t>
  </si>
  <si>
    <t>Registrations - Progr Teams</t>
  </si>
  <si>
    <t>Registrations - Progr Team Members</t>
  </si>
  <si>
    <t>Registrations - student web</t>
  </si>
  <si>
    <t>Workshop - early</t>
  </si>
  <si>
    <t>Workshop - late</t>
  </si>
  <si>
    <t>Extra Meals</t>
  </si>
  <si>
    <t xml:space="preserve">  Banquet</t>
  </si>
  <si>
    <t xml:space="preserve">  Lunch (Saturday)</t>
  </si>
  <si>
    <t>Extra Proceedings</t>
  </si>
  <si>
    <t xml:space="preserve">Vendors Registration </t>
  </si>
  <si>
    <t xml:space="preserve">Vendors Presentations </t>
  </si>
  <si>
    <t>National Partners</t>
  </si>
  <si>
    <t>Industry Sponsorship</t>
  </si>
  <si>
    <t>UPE Sponsorship</t>
  </si>
  <si>
    <t>Grants</t>
  </si>
  <si>
    <t>Other Income (List)</t>
  </si>
  <si>
    <t>Institution Sponsorship</t>
  </si>
  <si>
    <t>Income Total:</t>
  </si>
  <si>
    <t>Expenses</t>
  </si>
  <si>
    <t>Steering Com. Travel Ex.</t>
  </si>
  <si>
    <t>Steering Com. Meeting Ex.</t>
  </si>
  <si>
    <t>Phone/Fax</t>
  </si>
  <si>
    <t xml:space="preserve">     Publicity</t>
  </si>
  <si>
    <t xml:space="preserve">     In support of Conference</t>
  </si>
  <si>
    <t xml:space="preserve">     Other</t>
  </si>
  <si>
    <t>Postage</t>
  </si>
  <si>
    <t>Office Supplies</t>
  </si>
  <si>
    <t>Brochure Printing/Duplicating</t>
  </si>
  <si>
    <t>Publicity (printing, other formats)</t>
  </si>
  <si>
    <t>Other duplicating</t>
  </si>
  <si>
    <t>Signage</t>
  </si>
  <si>
    <t>Speaker Expenses</t>
  </si>
  <si>
    <t>Consortium Head Tax</t>
  </si>
  <si>
    <t>Meals - Total</t>
  </si>
  <si>
    <t xml:space="preserve">  Breaks-Friday</t>
  </si>
  <si>
    <t xml:space="preserve">  Breaks-Saturday</t>
  </si>
  <si>
    <t xml:space="preserve">  Reception</t>
  </si>
  <si>
    <t xml:space="preserve">  Saturday Breakfast</t>
  </si>
  <si>
    <t xml:space="preserve">  Friday Breakfast (prog. Teams)</t>
  </si>
  <si>
    <t xml:space="preserve">  Luncheon (prog. Teams)</t>
  </si>
  <si>
    <t xml:space="preserve">  Luncheon (Sat.)</t>
  </si>
  <si>
    <t>Gratuity (15%)</t>
  </si>
  <si>
    <t>Entertainment</t>
  </si>
  <si>
    <t>Transportation</t>
  </si>
  <si>
    <t>Rentals</t>
  </si>
  <si>
    <t>Student Awards</t>
  </si>
  <si>
    <t>Faculty Awards</t>
  </si>
  <si>
    <t>Consortium Membership</t>
  </si>
  <si>
    <t>Other Expenses (List)</t>
  </si>
  <si>
    <t xml:space="preserve">    Web Expenses</t>
  </si>
  <si>
    <t>Expenses Total:</t>
  </si>
  <si>
    <t>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</si>
</sst>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"/>
    <numFmt numFmtId="165" formatCode="_-&quot;$&quot;* #,##0_-;\-&quot;$&quot;* #,##0_-;_-&quot;$&quot;* &quot;-&quot;??_-;_-@"/>
  </numFmts>
  <fonts count="3" x14ac:knownFonts="1">
    <font>
      <sz val="10"/>
      <name val="Arial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/>
    <xf numFmtId="164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55" workbookViewId="0">
      <selection activeCell="D75" sqref="D75"/>
    </sheetView>
  </sheetViews>
  <sheetFormatPr defaultColWidth="17.28515625" defaultRowHeight="15" customHeight="1" x14ac:dyDescent="0.2"/>
  <cols>
    <col min="1" max="1" width="13.5703125" customWidth="1"/>
    <col min="2" max="2" width="40" customWidth="1"/>
    <col min="3" max="5" width="13.5703125" customWidth="1"/>
    <col min="6" max="6" width="14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F1" s="1"/>
    </row>
    <row r="2" spans="1:6" x14ac:dyDescent="0.25">
      <c r="B2" s="1"/>
      <c r="C2" s="1" t="s">
        <v>3</v>
      </c>
      <c r="F2" s="1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B4" s="1"/>
      <c r="F4" s="1"/>
    </row>
    <row r="5" spans="1:6" x14ac:dyDescent="0.25">
      <c r="A5" s="3" t="s">
        <v>4</v>
      </c>
      <c r="B5" s="1"/>
      <c r="C5" s="3" t="s">
        <v>5</v>
      </c>
      <c r="D5" s="3" t="s">
        <v>6</v>
      </c>
      <c r="E5" s="3" t="s">
        <v>7</v>
      </c>
      <c r="F5" s="3" t="s">
        <v>8</v>
      </c>
    </row>
    <row r="6" spans="1:6" x14ac:dyDescent="0.25">
      <c r="B6" s="1" t="s">
        <v>9</v>
      </c>
      <c r="C6" s="1">
        <v>130</v>
      </c>
      <c r="D6" s="4">
        <v>135</v>
      </c>
      <c r="F6" s="5">
        <f t="shared" ref="F6:F25" si="0">C6*D6</f>
        <v>17550</v>
      </c>
    </row>
    <row r="7" spans="1:6" x14ac:dyDescent="0.25">
      <c r="B7" s="1" t="s">
        <v>10</v>
      </c>
      <c r="D7" s="4"/>
      <c r="F7" s="5">
        <f t="shared" si="0"/>
        <v>0</v>
      </c>
    </row>
    <row r="8" spans="1:6" x14ac:dyDescent="0.25">
      <c r="B8" s="1" t="s">
        <v>11</v>
      </c>
      <c r="C8" s="1">
        <v>10</v>
      </c>
      <c r="D8" s="4">
        <v>170</v>
      </c>
      <c r="F8" s="5">
        <f t="shared" si="0"/>
        <v>1700</v>
      </c>
    </row>
    <row r="9" spans="1:6" x14ac:dyDescent="0.25">
      <c r="B9" s="1" t="s">
        <v>12</v>
      </c>
      <c r="C9" s="1">
        <v>60</v>
      </c>
      <c r="D9" s="4">
        <v>50</v>
      </c>
      <c r="F9" s="5">
        <f t="shared" si="0"/>
        <v>3000</v>
      </c>
    </row>
    <row r="10" spans="1:6" x14ac:dyDescent="0.25">
      <c r="B10" s="1" t="s">
        <v>13</v>
      </c>
      <c r="D10" s="4"/>
      <c r="F10" s="5">
        <f t="shared" si="0"/>
        <v>0</v>
      </c>
    </row>
    <row r="11" spans="1:6" x14ac:dyDescent="0.25">
      <c r="B11" s="1" t="s">
        <v>14</v>
      </c>
      <c r="D11" s="4"/>
      <c r="F11" s="5">
        <f t="shared" si="0"/>
        <v>0</v>
      </c>
    </row>
    <row r="12" spans="1:6" x14ac:dyDescent="0.25">
      <c r="B12" s="1" t="s">
        <v>15</v>
      </c>
      <c r="D12" s="4"/>
      <c r="F12" s="5">
        <f t="shared" si="0"/>
        <v>0</v>
      </c>
    </row>
    <row r="13" spans="1:6" x14ac:dyDescent="0.25">
      <c r="B13" s="1" t="s">
        <v>16</v>
      </c>
      <c r="C13" s="1">
        <v>30</v>
      </c>
      <c r="D13" s="4">
        <v>50</v>
      </c>
      <c r="F13" s="5">
        <f t="shared" si="0"/>
        <v>1500</v>
      </c>
    </row>
    <row r="14" spans="1:6" x14ac:dyDescent="0.25">
      <c r="B14" s="1" t="s">
        <v>17</v>
      </c>
      <c r="C14" s="1">
        <v>90</v>
      </c>
      <c r="D14" s="4">
        <v>50</v>
      </c>
      <c r="F14" s="5">
        <f t="shared" si="0"/>
        <v>4500</v>
      </c>
    </row>
    <row r="15" spans="1:6" x14ac:dyDescent="0.25">
      <c r="B15" s="1" t="s">
        <v>18</v>
      </c>
      <c r="D15" s="4"/>
      <c r="F15" s="5">
        <f t="shared" si="0"/>
        <v>0</v>
      </c>
    </row>
    <row r="16" spans="1:6" x14ac:dyDescent="0.25">
      <c r="B16" s="1" t="s">
        <v>19</v>
      </c>
      <c r="D16" s="4"/>
      <c r="F16" s="5">
        <f t="shared" si="0"/>
        <v>0</v>
      </c>
    </row>
    <row r="17" spans="2:6" x14ac:dyDescent="0.25">
      <c r="B17" s="1" t="s">
        <v>20</v>
      </c>
      <c r="D17" s="4"/>
      <c r="F17" s="5">
        <f t="shared" si="0"/>
        <v>0</v>
      </c>
    </row>
    <row r="18" spans="2:6" x14ac:dyDescent="0.25">
      <c r="B18" s="1" t="s">
        <v>21</v>
      </c>
      <c r="D18" s="4"/>
      <c r="F18" s="5">
        <f t="shared" si="0"/>
        <v>0</v>
      </c>
    </row>
    <row r="19" spans="2:6" x14ac:dyDescent="0.25">
      <c r="B19" s="1" t="s">
        <v>22</v>
      </c>
      <c r="C19" s="1">
        <v>10</v>
      </c>
      <c r="D19" s="4">
        <v>30</v>
      </c>
      <c r="F19" s="5">
        <f t="shared" si="0"/>
        <v>300</v>
      </c>
    </row>
    <row r="20" spans="2:6" x14ac:dyDescent="0.25">
      <c r="B20" s="1" t="s">
        <v>23</v>
      </c>
      <c r="C20" s="1">
        <v>0</v>
      </c>
      <c r="D20" s="4">
        <v>0</v>
      </c>
      <c r="F20" s="5">
        <f t="shared" si="0"/>
        <v>0</v>
      </c>
    </row>
    <row r="21" spans="2:6" x14ac:dyDescent="0.25">
      <c r="B21" s="1" t="s">
        <v>24</v>
      </c>
      <c r="C21" s="1">
        <v>15</v>
      </c>
      <c r="D21" s="4">
        <v>10</v>
      </c>
      <c r="F21" s="5">
        <f t="shared" si="0"/>
        <v>150</v>
      </c>
    </row>
    <row r="22" spans="2:6" x14ac:dyDescent="0.25">
      <c r="B22" s="1" t="s">
        <v>25</v>
      </c>
      <c r="C22" s="1">
        <v>2</v>
      </c>
      <c r="D22" s="4">
        <v>300</v>
      </c>
      <c r="F22" s="5">
        <f t="shared" si="0"/>
        <v>600</v>
      </c>
    </row>
    <row r="23" spans="2:6" x14ac:dyDescent="0.25">
      <c r="B23" s="1" t="s">
        <v>26</v>
      </c>
      <c r="D23" s="4"/>
      <c r="F23" s="5">
        <f t="shared" si="0"/>
        <v>0</v>
      </c>
    </row>
    <row r="24" spans="2:6" x14ac:dyDescent="0.25">
      <c r="B24" s="1" t="s">
        <v>27</v>
      </c>
      <c r="C24" s="1">
        <v>4</v>
      </c>
      <c r="D24" s="4">
        <v>100</v>
      </c>
      <c r="F24" s="5">
        <f t="shared" si="0"/>
        <v>400</v>
      </c>
    </row>
    <row r="25" spans="2:6" x14ac:dyDescent="0.25">
      <c r="B25" s="1" t="s">
        <v>28</v>
      </c>
      <c r="D25" s="4"/>
      <c r="F25" s="5">
        <f t="shared" si="0"/>
        <v>0</v>
      </c>
    </row>
    <row r="26" spans="2:6" x14ac:dyDescent="0.25">
      <c r="B26" s="1" t="s">
        <v>29</v>
      </c>
      <c r="D26" s="4"/>
      <c r="F26" s="5">
        <v>200</v>
      </c>
    </row>
    <row r="27" spans="2:6" x14ac:dyDescent="0.25">
      <c r="B27" s="1" t="s">
        <v>30</v>
      </c>
      <c r="D27" s="4"/>
      <c r="F27" s="5">
        <f t="shared" ref="F27:F28" si="1">C27*D27</f>
        <v>0</v>
      </c>
    </row>
    <row r="28" spans="2:6" x14ac:dyDescent="0.25">
      <c r="B28" s="1" t="s">
        <v>31</v>
      </c>
      <c r="D28" s="4"/>
      <c r="F28" s="5">
        <f t="shared" si="1"/>
        <v>0</v>
      </c>
    </row>
    <row r="29" spans="2:6" x14ac:dyDescent="0.25">
      <c r="B29" s="1" t="s">
        <v>32</v>
      </c>
      <c r="D29" s="4"/>
      <c r="F29" s="6">
        <v>1200</v>
      </c>
    </row>
    <row r="30" spans="2:6" x14ac:dyDescent="0.25">
      <c r="B30" s="1"/>
      <c r="D30" s="4"/>
      <c r="F30" s="5"/>
    </row>
    <row r="31" spans="2:6" x14ac:dyDescent="0.25">
      <c r="B31" s="3" t="s">
        <v>33</v>
      </c>
      <c r="D31" s="4"/>
      <c r="F31" s="5">
        <f>SUM(F6:F29)</f>
        <v>31100</v>
      </c>
    </row>
    <row r="32" spans="2:6" x14ac:dyDescent="0.25">
      <c r="B32" s="1"/>
      <c r="D32" s="4"/>
      <c r="F32" s="5"/>
    </row>
    <row r="33" spans="1:6" x14ac:dyDescent="0.25">
      <c r="A33" s="3" t="s">
        <v>34</v>
      </c>
      <c r="B33" s="1"/>
      <c r="D33" s="4"/>
      <c r="F33" s="5"/>
    </row>
    <row r="34" spans="1:6" x14ac:dyDescent="0.25">
      <c r="B34" s="1" t="s">
        <v>35</v>
      </c>
      <c r="D34" s="4"/>
      <c r="F34" s="5">
        <v>3000</v>
      </c>
    </row>
    <row r="35" spans="1:6" x14ac:dyDescent="0.25">
      <c r="B35" s="1" t="s">
        <v>36</v>
      </c>
      <c r="C35" s="1">
        <v>30</v>
      </c>
      <c r="D35" s="7">
        <v>17</v>
      </c>
      <c r="F35" s="5">
        <f t="shared" ref="F35:F54" si="2">C35*D35</f>
        <v>510</v>
      </c>
    </row>
    <row r="36" spans="1:6" x14ac:dyDescent="0.25">
      <c r="B36" s="1" t="s">
        <v>37</v>
      </c>
      <c r="D36" s="4"/>
      <c r="F36" s="5">
        <f t="shared" si="2"/>
        <v>0</v>
      </c>
    </row>
    <row r="37" spans="1:6" x14ac:dyDescent="0.25">
      <c r="B37" s="1" t="s">
        <v>38</v>
      </c>
      <c r="D37" s="4"/>
      <c r="F37" s="5">
        <f t="shared" si="2"/>
        <v>0</v>
      </c>
    </row>
    <row r="38" spans="1:6" x14ac:dyDescent="0.25">
      <c r="B38" s="1" t="s">
        <v>39</v>
      </c>
      <c r="D38" s="4"/>
      <c r="F38" s="5">
        <f t="shared" si="2"/>
        <v>0</v>
      </c>
    </row>
    <row r="39" spans="1:6" x14ac:dyDescent="0.25">
      <c r="B39" s="1" t="s">
        <v>40</v>
      </c>
      <c r="D39" s="4"/>
      <c r="F39" s="5">
        <f t="shared" si="2"/>
        <v>0</v>
      </c>
    </row>
    <row r="40" spans="1:6" x14ac:dyDescent="0.25">
      <c r="B40" s="1" t="s">
        <v>41</v>
      </c>
      <c r="D40" s="4"/>
      <c r="F40" s="5">
        <f t="shared" si="2"/>
        <v>0</v>
      </c>
    </row>
    <row r="41" spans="1:6" x14ac:dyDescent="0.25">
      <c r="B41" s="1" t="s">
        <v>38</v>
      </c>
      <c r="D41" s="4"/>
      <c r="F41" s="5">
        <f t="shared" si="2"/>
        <v>0</v>
      </c>
    </row>
    <row r="42" spans="1:6" x14ac:dyDescent="0.25">
      <c r="B42" s="1" t="s">
        <v>39</v>
      </c>
      <c r="D42" s="4"/>
      <c r="F42" s="5">
        <f t="shared" si="2"/>
        <v>0</v>
      </c>
    </row>
    <row r="43" spans="1:6" x14ac:dyDescent="0.25">
      <c r="B43" s="1" t="s">
        <v>40</v>
      </c>
      <c r="D43" s="4"/>
      <c r="F43" s="5">
        <f t="shared" si="2"/>
        <v>0</v>
      </c>
    </row>
    <row r="44" spans="1:6" x14ac:dyDescent="0.25">
      <c r="B44" s="1" t="s">
        <v>42</v>
      </c>
      <c r="D44" s="4"/>
      <c r="F44" s="5">
        <f t="shared" si="2"/>
        <v>0</v>
      </c>
    </row>
    <row r="45" spans="1:6" x14ac:dyDescent="0.25">
      <c r="B45" s="1" t="s">
        <v>38</v>
      </c>
      <c r="D45" s="4"/>
      <c r="F45" s="5">
        <f t="shared" si="2"/>
        <v>0</v>
      </c>
    </row>
    <row r="46" spans="1:6" x14ac:dyDescent="0.25">
      <c r="B46" s="1" t="s">
        <v>39</v>
      </c>
      <c r="D46" s="4"/>
      <c r="F46" s="5">
        <f t="shared" si="2"/>
        <v>0</v>
      </c>
    </row>
    <row r="47" spans="1:6" x14ac:dyDescent="0.25">
      <c r="B47" s="1" t="s">
        <v>40</v>
      </c>
      <c r="D47" s="4"/>
      <c r="F47" s="5">
        <f t="shared" si="2"/>
        <v>0</v>
      </c>
    </row>
    <row r="48" spans="1:6" x14ac:dyDescent="0.25">
      <c r="B48" s="1" t="s">
        <v>43</v>
      </c>
      <c r="D48" s="4"/>
      <c r="F48" s="5">
        <f t="shared" si="2"/>
        <v>0</v>
      </c>
    </row>
    <row r="49" spans="2:6" x14ac:dyDescent="0.25">
      <c r="B49" s="1" t="s">
        <v>44</v>
      </c>
      <c r="D49" s="4"/>
      <c r="F49" s="5">
        <f t="shared" si="2"/>
        <v>0</v>
      </c>
    </row>
    <row r="50" spans="2:6" x14ac:dyDescent="0.25">
      <c r="B50" s="1" t="s">
        <v>45</v>
      </c>
      <c r="D50" s="4"/>
      <c r="F50" s="5">
        <f t="shared" si="2"/>
        <v>0</v>
      </c>
    </row>
    <row r="51" spans="2:6" x14ac:dyDescent="0.25">
      <c r="B51" s="1" t="s">
        <v>46</v>
      </c>
      <c r="D51" s="4"/>
      <c r="F51" s="5">
        <f t="shared" si="2"/>
        <v>0</v>
      </c>
    </row>
    <row r="52" spans="2:6" x14ac:dyDescent="0.25">
      <c r="B52" s="1" t="s">
        <v>47</v>
      </c>
      <c r="C52" s="1">
        <v>2</v>
      </c>
      <c r="D52" s="4">
        <v>650</v>
      </c>
      <c r="F52" s="5">
        <f t="shared" si="2"/>
        <v>1300</v>
      </c>
    </row>
    <row r="53" spans="2:6" x14ac:dyDescent="0.25">
      <c r="B53" s="1" t="s">
        <v>48</v>
      </c>
      <c r="C53" s="1">
        <v>130</v>
      </c>
      <c r="D53" s="4">
        <v>41</v>
      </c>
      <c r="F53" s="5">
        <f t="shared" si="2"/>
        <v>5330</v>
      </c>
    </row>
    <row r="54" spans="2:6" x14ac:dyDescent="0.25">
      <c r="B54" s="1" t="s">
        <v>24</v>
      </c>
      <c r="C54" s="1">
        <v>15</v>
      </c>
      <c r="D54" s="4">
        <v>6</v>
      </c>
      <c r="F54" s="5">
        <f t="shared" si="2"/>
        <v>90</v>
      </c>
    </row>
    <row r="55" spans="2:6" x14ac:dyDescent="0.25">
      <c r="B55" s="1" t="s">
        <v>49</v>
      </c>
      <c r="D55" s="4"/>
      <c r="F55" s="5">
        <f>SUM(E56:E63)</f>
        <v>14340.8</v>
      </c>
    </row>
    <row r="56" spans="2:6" x14ac:dyDescent="0.25">
      <c r="B56" s="1" t="s">
        <v>50</v>
      </c>
      <c r="C56" s="1">
        <v>220</v>
      </c>
      <c r="D56" s="4">
        <v>4.25</v>
      </c>
      <c r="E56" s="5">
        <f t="shared" ref="E56:E63" si="3">C56*D56</f>
        <v>935</v>
      </c>
      <c r="F56" s="5"/>
    </row>
    <row r="57" spans="2:6" x14ac:dyDescent="0.25">
      <c r="B57" s="1" t="s">
        <v>51</v>
      </c>
      <c r="C57" s="1">
        <v>220</v>
      </c>
      <c r="D57" s="4">
        <v>5.25</v>
      </c>
      <c r="E57" s="5">
        <f t="shared" si="3"/>
        <v>1155</v>
      </c>
      <c r="F57" s="5"/>
    </row>
    <row r="58" spans="2:6" x14ac:dyDescent="0.25">
      <c r="B58" s="1" t="s">
        <v>52</v>
      </c>
      <c r="C58" s="1">
        <v>240</v>
      </c>
      <c r="D58" s="4">
        <v>9.17</v>
      </c>
      <c r="E58" s="5">
        <f t="shared" si="3"/>
        <v>2200.8000000000002</v>
      </c>
      <c r="F58" s="5"/>
    </row>
    <row r="59" spans="2:6" x14ac:dyDescent="0.25">
      <c r="B59" s="1" t="s">
        <v>22</v>
      </c>
      <c r="C59" s="1">
        <v>240</v>
      </c>
      <c r="D59" s="4">
        <v>30</v>
      </c>
      <c r="E59" s="5">
        <f t="shared" si="3"/>
        <v>7200</v>
      </c>
      <c r="F59" s="5"/>
    </row>
    <row r="60" spans="2:6" x14ac:dyDescent="0.25">
      <c r="B60" s="1" t="s">
        <v>53</v>
      </c>
      <c r="C60" s="1">
        <v>220</v>
      </c>
      <c r="D60" s="4">
        <v>6</v>
      </c>
      <c r="E60" s="5">
        <f t="shared" si="3"/>
        <v>1320</v>
      </c>
      <c r="F60" s="5"/>
    </row>
    <row r="61" spans="2:6" x14ac:dyDescent="0.25">
      <c r="B61" s="1" t="s">
        <v>54</v>
      </c>
      <c r="C61" s="1">
        <v>90</v>
      </c>
      <c r="D61" s="4">
        <v>6</v>
      </c>
      <c r="E61" s="5">
        <f t="shared" si="3"/>
        <v>540</v>
      </c>
      <c r="F61" s="5"/>
    </row>
    <row r="62" spans="2:6" x14ac:dyDescent="0.25">
      <c r="B62" s="1" t="s">
        <v>55</v>
      </c>
      <c r="C62" s="1">
        <v>90</v>
      </c>
      <c r="D62" s="4">
        <v>11</v>
      </c>
      <c r="E62" s="5">
        <f t="shared" si="3"/>
        <v>990</v>
      </c>
      <c r="F62" s="5"/>
    </row>
    <row r="63" spans="2:6" x14ac:dyDescent="0.25">
      <c r="B63" s="1" t="s">
        <v>56</v>
      </c>
      <c r="C63" s="1">
        <v>0</v>
      </c>
      <c r="D63" s="4"/>
      <c r="E63" s="5">
        <f t="shared" si="3"/>
        <v>0</v>
      </c>
      <c r="F63" s="5"/>
    </row>
    <row r="64" spans="2:6" x14ac:dyDescent="0.25">
      <c r="B64" s="1" t="s">
        <v>57</v>
      </c>
      <c r="D64" s="4"/>
      <c r="F64" s="5">
        <v>0</v>
      </c>
    </row>
    <row r="65" spans="2:6" x14ac:dyDescent="0.25">
      <c r="B65" s="1" t="s">
        <v>58</v>
      </c>
      <c r="D65" s="4"/>
      <c r="F65" s="5">
        <v>0</v>
      </c>
    </row>
    <row r="66" spans="2:6" x14ac:dyDescent="0.25">
      <c r="B66" s="1" t="s">
        <v>59</v>
      </c>
      <c r="D66" s="4"/>
      <c r="F66" s="6">
        <v>0</v>
      </c>
    </row>
    <row r="67" spans="2:6" x14ac:dyDescent="0.25">
      <c r="B67" s="1" t="s">
        <v>60</v>
      </c>
      <c r="D67" s="4"/>
      <c r="F67" s="5">
        <v>500</v>
      </c>
    </row>
    <row r="68" spans="2:6" x14ac:dyDescent="0.25">
      <c r="B68" s="1" t="s">
        <v>61</v>
      </c>
      <c r="D68" s="4"/>
      <c r="F68" s="5">
        <v>765</v>
      </c>
    </row>
    <row r="69" spans="2:6" x14ac:dyDescent="0.25">
      <c r="B69" s="1" t="s">
        <v>62</v>
      </c>
      <c r="D69" s="4"/>
      <c r="F69" s="5">
        <v>0</v>
      </c>
    </row>
    <row r="70" spans="2:6" x14ac:dyDescent="0.25">
      <c r="B70" s="1" t="s">
        <v>63</v>
      </c>
      <c r="D70" s="4"/>
      <c r="F70" s="5">
        <v>1000</v>
      </c>
    </row>
    <row r="71" spans="2:6" x14ac:dyDescent="0.25">
      <c r="B71" s="1" t="s">
        <v>64</v>
      </c>
      <c r="D71" s="4"/>
      <c r="F71" s="5">
        <v>0</v>
      </c>
    </row>
    <row r="72" spans="2:6" x14ac:dyDescent="0.25">
      <c r="B72" s="1" t="s">
        <v>38</v>
      </c>
      <c r="D72" s="4"/>
      <c r="F72" s="5">
        <v>0</v>
      </c>
    </row>
    <row r="73" spans="2:6" x14ac:dyDescent="0.25">
      <c r="B73" s="1" t="s">
        <v>65</v>
      </c>
      <c r="D73" s="4"/>
      <c r="F73" s="5">
        <v>119</v>
      </c>
    </row>
    <row r="74" spans="2:6" x14ac:dyDescent="0.25">
      <c r="B74" s="1"/>
      <c r="D74" s="4"/>
      <c r="F74" s="5"/>
    </row>
    <row r="75" spans="2:6" x14ac:dyDescent="0.25">
      <c r="B75" s="1" t="s">
        <v>39</v>
      </c>
      <c r="D75" s="4"/>
      <c r="F75" s="5">
        <v>3649</v>
      </c>
    </row>
    <row r="76" spans="2:6" x14ac:dyDescent="0.25">
      <c r="B76" s="1"/>
      <c r="F76" s="5"/>
    </row>
    <row r="77" spans="2:6" x14ac:dyDescent="0.25">
      <c r="B77" s="3" t="s">
        <v>66</v>
      </c>
      <c r="F77" s="5">
        <f>SUM(F34:F75)</f>
        <v>30603.8</v>
      </c>
    </row>
    <row r="78" spans="2:6" x14ac:dyDescent="0.25">
      <c r="B78" s="1"/>
      <c r="F78" s="5"/>
    </row>
    <row r="79" spans="2:6" x14ac:dyDescent="0.25">
      <c r="B79" s="3" t="s">
        <v>67</v>
      </c>
      <c r="F79" s="5">
        <f>F31-F77</f>
        <v>496.20000000000073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defaultprof</cp:lastModifiedBy>
  <dcterms:created xsi:type="dcterms:W3CDTF">2015-04-05T18:47:20Z</dcterms:created>
  <dcterms:modified xsi:type="dcterms:W3CDTF">2015-04-05T18:47:20Z</dcterms:modified>
</cp:coreProperties>
</file>